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640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2" i="1"/>
  <c r="L43" i="1"/>
  <c r="L51" i="1"/>
  <c r="L62" i="1" s="1"/>
  <c r="L61" i="1"/>
  <c r="L70" i="1"/>
  <c r="L81" i="1" s="1"/>
  <c r="L80" i="1"/>
  <c r="L89" i="1"/>
  <c r="L100" i="1" s="1"/>
  <c r="L99" i="1"/>
  <c r="L108" i="1"/>
  <c r="L118" i="1"/>
  <c r="L119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27" i="1"/>
  <c r="J138" i="1" s="1"/>
  <c r="J137" i="1"/>
  <c r="J146" i="1"/>
  <c r="J157" i="1" s="1"/>
  <c r="J156" i="1"/>
  <c r="J165" i="1"/>
  <c r="J176" i="1" s="1"/>
  <c r="J175" i="1"/>
  <c r="J184" i="1"/>
  <c r="J195" i="1" s="1"/>
  <c r="J194" i="1"/>
  <c r="I13" i="1"/>
  <c r="I23" i="1"/>
  <c r="I24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6" i="1" s="1"/>
  <c r="I175" i="1"/>
  <c r="I184" i="1"/>
  <c r="I195" i="1" s="1"/>
  <c r="I194" i="1"/>
  <c r="H13" i="1"/>
  <c r="H24" i="1" s="1"/>
  <c r="H23" i="1"/>
  <c r="H32" i="1"/>
  <c r="H43" i="1" s="1"/>
  <c r="H42" i="1"/>
  <c r="H51" i="1"/>
  <c r="H62" i="1" s="1"/>
  <c r="H61" i="1"/>
  <c r="H70" i="1"/>
  <c r="H80" i="1"/>
  <c r="H81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4" i="1" s="1"/>
  <c r="G23" i="1"/>
  <c r="G32" i="1"/>
  <c r="G43" i="1" s="1"/>
  <c r="G42" i="1"/>
  <c r="G51" i="1"/>
  <c r="G62" i="1" s="1"/>
  <c r="G61" i="1"/>
  <c r="G70" i="1"/>
  <c r="G81" i="1" s="1"/>
  <c r="G80" i="1"/>
  <c r="G89" i="1"/>
  <c r="G100" i="1" s="1"/>
  <c r="G99" i="1"/>
  <c r="G108" i="1"/>
  <c r="G119" i="1" s="1"/>
  <c r="G118" i="1"/>
  <c r="G127" i="1"/>
  <c r="G138" i="1" s="1"/>
  <c r="G137" i="1"/>
  <c r="G146" i="1"/>
  <c r="G157" i="1" s="1"/>
  <c r="G156" i="1"/>
  <c r="G165" i="1"/>
  <c r="G176" i="1" s="1"/>
  <c r="G175" i="1"/>
  <c r="G184" i="1"/>
  <c r="G195" i="1" s="1"/>
  <c r="G194" i="1"/>
  <c r="F13" i="1"/>
  <c r="F23" i="1"/>
  <c r="F24" i="1"/>
  <c r="F32" i="1"/>
  <c r="F43" i="1" s="1"/>
  <c r="F42" i="1"/>
  <c r="F51" i="1"/>
  <c r="F62" i="1" s="1"/>
  <c r="F61" i="1"/>
  <c r="F70" i="1"/>
  <c r="F80" i="1"/>
  <c r="F81" i="1"/>
  <c r="F89" i="1"/>
  <c r="F100" i="1" s="1"/>
  <c r="F99" i="1"/>
  <c r="F108" i="1"/>
  <c r="F119" i="1" s="1"/>
  <c r="F118" i="1"/>
  <c r="F127" i="1"/>
  <c r="F138" i="1" s="1"/>
  <c r="F137" i="1"/>
  <c r="F146" i="1"/>
  <c r="F157" i="1" s="1"/>
  <c r="F156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I196" i="1"/>
  <c r="J196" i="1"/>
  <c r="H196" i="1"/>
  <c r="G196" i="1"/>
  <c r="L196" i="1"/>
</calcChain>
</file>

<file path=xl/sharedStrings.xml><?xml version="1.0" encoding="utf-8"?>
<sst xmlns="http://schemas.openxmlformats.org/spreadsheetml/2006/main" count="269" uniqueCount="66">
  <si>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</si>
  <si>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</si>
  <si>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</si>
  <si>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</si>
  <si>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</si>
  <si>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</si>
  <si>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</si>
  <si>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</si>
  <si>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</si>
  <si>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</si>
  <si>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</si>
  <si>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</si>
  <si>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</si>
  <si>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</si>
  <si>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</si>
  <si>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</si>
  <si>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</si>
  <si>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</si>
  <si>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</si>
  <si>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</si>
  <si>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</si>
  <si>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</si>
  <si>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</si>
  <si>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</si>
  <si>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</si>
  <si>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</si>
  <si>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</si>
  <si>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</si>
  <si>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</si>
  <si>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</si>
  <si>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</si>
  <si>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</si>
  <si>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</si>
  <si>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</si>
  <si>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</si>
  <si>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</si>
  <si>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</si>
  <si>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</si>
  <si>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</si>
  <si>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Куры тушенные с овощами</t>
  </si>
  <si>
    <t>Макароны</t>
  </si>
  <si>
    <t>Какао</t>
  </si>
  <si>
    <t>Хлеб пшеничный</t>
  </si>
  <si>
    <t>пр</t>
  </si>
  <si>
    <t>Закуска</t>
  </si>
  <si>
    <t>Салат сезонный</t>
  </si>
  <si>
    <t>Каша молочная</t>
  </si>
  <si>
    <t>Чай с сахаром</t>
  </si>
  <si>
    <t>Бутерброд с сыром и маслом.яйцо</t>
  </si>
  <si>
    <t>Яблоко</t>
  </si>
  <si>
    <t>Гуляш</t>
  </si>
  <si>
    <t>Гречка</t>
  </si>
  <si>
    <t>Компот фруктовый</t>
  </si>
  <si>
    <t>Тефтеля с соусом</t>
  </si>
  <si>
    <t>Пюре картофельное</t>
  </si>
  <si>
    <t>Сладкое</t>
  </si>
  <si>
    <t>Сок фруктовый</t>
  </si>
  <si>
    <t xml:space="preserve">закуска </t>
  </si>
  <si>
    <t>Жаркое по домашнему</t>
  </si>
  <si>
    <t>Директор</t>
  </si>
  <si>
    <t>Лайпанова В.Л.</t>
  </si>
  <si>
    <t>МКОУ ГМГ им Б.Б.Городовикова</t>
  </si>
  <si>
    <t>Запеканка из творога с повидлом</t>
  </si>
  <si>
    <t>Рыба припущенная с овощами</t>
  </si>
  <si>
    <t>сладкое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</si>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</sst>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9" sqref="M4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61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155</v>
      </c>
      <c r="G6" s="40">
        <v>16</v>
      </c>
      <c r="H6" s="40">
        <v>7</v>
      </c>
      <c r="I6" s="40">
        <v>5</v>
      </c>
      <c r="J6" s="40">
        <v>221</v>
      </c>
      <c r="K6" s="41">
        <v>286</v>
      </c>
      <c r="L6" s="40">
        <v>47.93</v>
      </c>
    </row>
    <row r="7" spans="1:12" ht="15" x14ac:dyDescent="0.25">
      <c r="A7" s="23"/>
      <c r="B7" s="15"/>
      <c r="C7" s="11"/>
      <c r="D7" s="6" t="s">
        <v>29</v>
      </c>
      <c r="E7" s="42" t="s">
        <v>40</v>
      </c>
      <c r="F7" s="43">
        <v>180</v>
      </c>
      <c r="G7" s="43">
        <v>3</v>
      </c>
      <c r="H7" s="43">
        <v>3</v>
      </c>
      <c r="I7" s="43">
        <v>32</v>
      </c>
      <c r="J7" s="43">
        <v>202</v>
      </c>
      <c r="K7" s="44">
        <v>688</v>
      </c>
      <c r="L7" s="43">
        <v>10.9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1</v>
      </c>
      <c r="I8" s="43">
        <v>15</v>
      </c>
      <c r="J8" s="43">
        <v>133</v>
      </c>
      <c r="K8" s="44">
        <v>959</v>
      </c>
      <c r="L8" s="43">
        <v>17.899999999999999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2</v>
      </c>
      <c r="H9" s="43">
        <v>1</v>
      </c>
      <c r="I9" s="43">
        <v>15</v>
      </c>
      <c r="J9" s="43">
        <v>45</v>
      </c>
      <c r="K9" s="44" t="s">
        <v>43</v>
      </c>
      <c r="L9" s="43">
        <v>2.82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70</v>
      </c>
      <c r="G11" s="43">
        <v>1</v>
      </c>
      <c r="H11" s="43">
        <v>3</v>
      </c>
      <c r="I11" s="43">
        <v>5</v>
      </c>
      <c r="J11" s="43">
        <v>79</v>
      </c>
      <c r="K11" s="44">
        <v>14</v>
      </c>
      <c r="L11" s="43">
        <v>20.45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24</v>
      </c>
      <c r="H13" s="19">
        <f t="shared" si="0"/>
        <v>15</v>
      </c>
      <c r="I13" s="19">
        <f t="shared" si="0"/>
        <v>72</v>
      </c>
      <c r="J13" s="19">
        <f t="shared" si="0"/>
        <v>680</v>
      </c>
      <c r="K13" s="25"/>
      <c r="L13" s="19">
        <f t="shared" ref="L13" si="1">SUM(L6:L12)</f>
        <v>99.999999999999986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665</v>
      </c>
      <c r="G24" s="32">
        <f t="shared" ref="G24:J24" si="4">G13+G23</f>
        <v>24</v>
      </c>
      <c r="H24" s="32">
        <f t="shared" si="4"/>
        <v>15</v>
      </c>
      <c r="I24" s="32">
        <f t="shared" si="4"/>
        <v>72</v>
      </c>
      <c r="J24" s="32">
        <f t="shared" si="4"/>
        <v>680</v>
      </c>
      <c r="K24" s="32"/>
      <c r="L24" s="32">
        <f t="shared" ref="L24" si="5">L13+L23</f>
        <v>99.999999999999986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170</v>
      </c>
      <c r="G25" s="40">
        <v>15</v>
      </c>
      <c r="H25" s="40">
        <v>12</v>
      </c>
      <c r="I25" s="40">
        <v>38</v>
      </c>
      <c r="J25" s="40">
        <v>280</v>
      </c>
      <c r="K25" s="41">
        <v>223</v>
      </c>
      <c r="L25" s="40">
        <v>39.22</v>
      </c>
    </row>
    <row r="26" spans="1:12" ht="15" x14ac:dyDescent="0.25">
      <c r="A26" s="14"/>
      <c r="B26" s="15"/>
      <c r="C26" s="11"/>
      <c r="D26" s="6" t="s">
        <v>26</v>
      </c>
      <c r="E26" s="42" t="s">
        <v>48</v>
      </c>
      <c r="F26" s="43">
        <v>105</v>
      </c>
      <c r="G26" s="43">
        <v>5</v>
      </c>
      <c r="H26" s="43">
        <v>5</v>
      </c>
      <c r="I26" s="43">
        <v>15</v>
      </c>
      <c r="J26" s="43">
        <v>223</v>
      </c>
      <c r="K26" s="44">
        <v>3</v>
      </c>
      <c r="L26" s="43">
        <v>26.8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3.16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2</v>
      </c>
      <c r="H28" s="43">
        <v>1</v>
      </c>
      <c r="I28" s="43">
        <v>15</v>
      </c>
      <c r="J28" s="43">
        <v>75</v>
      </c>
      <c r="K28" s="44" t="s">
        <v>43</v>
      </c>
      <c r="L28" s="43">
        <v>2.82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180</v>
      </c>
      <c r="G29" s="43">
        <v>2</v>
      </c>
      <c r="H29" s="43">
        <v>2</v>
      </c>
      <c r="I29" s="43">
        <v>3</v>
      </c>
      <c r="J29" s="43">
        <v>35</v>
      </c>
      <c r="K29" s="44" t="s">
        <v>43</v>
      </c>
      <c r="L29" s="43">
        <v>28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86</v>
      </c>
      <c r="J32" s="19">
        <f t="shared" ref="J32:L32" si="9">SUM(J25:J31)</f>
        <v>673</v>
      </c>
      <c r="K32" s="25"/>
      <c r="L32" s="19">
        <f t="shared" si="9"/>
        <v>99.999999999999986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715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86</v>
      </c>
      <c r="J43" s="32">
        <f t="shared" ref="J43:L43" si="17">J32+J42</f>
        <v>673</v>
      </c>
      <c r="K43" s="32"/>
      <c r="L43" s="32">
        <f t="shared" si="17"/>
        <v>99.999999999999986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155</v>
      </c>
      <c r="G44" s="40">
        <v>13</v>
      </c>
      <c r="H44" s="40">
        <v>18</v>
      </c>
      <c r="I44" s="40">
        <v>5</v>
      </c>
      <c r="J44" s="40">
        <v>168</v>
      </c>
      <c r="K44" s="41">
        <v>591</v>
      </c>
      <c r="L44" s="40">
        <v>50.97</v>
      </c>
    </row>
    <row r="45" spans="1:12" ht="15" x14ac:dyDescent="0.25">
      <c r="A45" s="23"/>
      <c r="B45" s="15"/>
      <c r="C45" s="11"/>
      <c r="D45" s="6" t="s">
        <v>29</v>
      </c>
      <c r="E45" s="42" t="s">
        <v>51</v>
      </c>
      <c r="F45" s="43">
        <v>180</v>
      </c>
      <c r="G45" s="43">
        <v>5</v>
      </c>
      <c r="H45" s="43">
        <v>3</v>
      </c>
      <c r="I45" s="43">
        <v>25</v>
      </c>
      <c r="J45" s="43">
        <v>277</v>
      </c>
      <c r="K45" s="44">
        <v>679</v>
      </c>
      <c r="L45" s="43">
        <v>10.48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29</v>
      </c>
      <c r="J46" s="43">
        <v>132</v>
      </c>
      <c r="K46" s="44" t="s">
        <v>43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</v>
      </c>
      <c r="H47" s="43">
        <v>0</v>
      </c>
      <c r="I47" s="43">
        <v>19</v>
      </c>
      <c r="J47" s="43">
        <v>94</v>
      </c>
      <c r="K47" s="44" t="s">
        <v>43</v>
      </c>
      <c r="L47" s="43">
        <v>2.82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45</v>
      </c>
      <c r="F49" s="43">
        <v>100</v>
      </c>
      <c r="G49" s="43">
        <v>1</v>
      </c>
      <c r="H49" s="43">
        <v>2</v>
      </c>
      <c r="I49" s="43">
        <v>5</v>
      </c>
      <c r="J49" s="43">
        <v>94</v>
      </c>
      <c r="K49" s="44">
        <v>14</v>
      </c>
      <c r="L49" s="43">
        <v>25.73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22</v>
      </c>
      <c r="H51" s="19">
        <f t="shared" ref="H51" si="19">SUM(H44:H50)</f>
        <v>23</v>
      </c>
      <c r="I51" s="19">
        <f t="shared" ref="I51" si="20">SUM(I44:I50)</f>
        <v>83</v>
      </c>
      <c r="J51" s="19">
        <f t="shared" ref="J51:L51" si="21">SUM(J44:J50)</f>
        <v>765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695</v>
      </c>
      <c r="G62" s="32">
        <f t="shared" ref="G62" si="26">G51+G61</f>
        <v>22</v>
      </c>
      <c r="H62" s="32">
        <f t="shared" ref="H62" si="27">H51+H61</f>
        <v>23</v>
      </c>
      <c r="I62" s="32">
        <f t="shared" ref="I62" si="28">I51+I61</f>
        <v>83</v>
      </c>
      <c r="J62" s="32">
        <f t="shared" ref="J62:L62" si="29">J51+J61</f>
        <v>765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155</v>
      </c>
      <c r="G63" s="40">
        <v>9</v>
      </c>
      <c r="H63" s="40">
        <v>7</v>
      </c>
      <c r="I63" s="40">
        <v>21</v>
      </c>
      <c r="J63" s="40">
        <v>232</v>
      </c>
      <c r="K63" s="41">
        <v>244</v>
      </c>
      <c r="L63" s="40">
        <v>43.88</v>
      </c>
    </row>
    <row r="64" spans="1:12" ht="15" x14ac:dyDescent="0.25">
      <c r="A64" s="23"/>
      <c r="B64" s="15"/>
      <c r="C64" s="11"/>
      <c r="D64" s="6" t="s">
        <v>29</v>
      </c>
      <c r="E64" s="42" t="s">
        <v>54</v>
      </c>
      <c r="F64" s="43">
        <v>180</v>
      </c>
      <c r="G64" s="43">
        <v>4</v>
      </c>
      <c r="H64" s="43">
        <v>7</v>
      </c>
      <c r="I64" s="43">
        <v>28</v>
      </c>
      <c r="J64" s="43">
        <v>192</v>
      </c>
      <c r="K64" s="44">
        <v>694</v>
      </c>
      <c r="L64" s="43">
        <v>28.3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2</v>
      </c>
      <c r="H66" s="43">
        <v>1</v>
      </c>
      <c r="I66" s="43">
        <v>15</v>
      </c>
      <c r="J66" s="43">
        <v>75</v>
      </c>
      <c r="K66" s="44" t="s">
        <v>43</v>
      </c>
      <c r="L66" s="43">
        <v>2.82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64</v>
      </c>
      <c r="E68" s="42" t="s">
        <v>56</v>
      </c>
      <c r="F68" s="43">
        <v>200</v>
      </c>
      <c r="G68" s="43">
        <v>1</v>
      </c>
      <c r="H68" s="43">
        <v>0</v>
      </c>
      <c r="I68" s="43">
        <v>15</v>
      </c>
      <c r="J68" s="43">
        <v>65</v>
      </c>
      <c r="K68" s="44" t="s">
        <v>43</v>
      </c>
      <c r="L68" s="43">
        <v>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16</v>
      </c>
      <c r="H70" s="19">
        <f t="shared" ref="H70" si="31">SUM(H63:H69)</f>
        <v>15</v>
      </c>
      <c r="I70" s="19">
        <f t="shared" ref="I70" si="32">SUM(I63:I69)</f>
        <v>79</v>
      </c>
      <c r="J70" s="19">
        <f t="shared" ref="J70:L70" si="33">SUM(J63:J69)</f>
        <v>564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595</v>
      </c>
      <c r="G81" s="32">
        <f t="shared" ref="G81" si="38">G70+G80</f>
        <v>16</v>
      </c>
      <c r="H81" s="32">
        <f t="shared" ref="H81" si="39">H70+H80</f>
        <v>15</v>
      </c>
      <c r="I81" s="32">
        <f t="shared" ref="I81" si="40">I70+I80</f>
        <v>79</v>
      </c>
      <c r="J81" s="32">
        <f t="shared" ref="J81:L81" si="41">J70+J80</f>
        <v>564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280</v>
      </c>
      <c r="G82" s="40">
        <v>17</v>
      </c>
      <c r="H82" s="40">
        <v>15</v>
      </c>
      <c r="I82" s="40">
        <v>35</v>
      </c>
      <c r="J82" s="40">
        <v>265</v>
      </c>
      <c r="K82" s="41">
        <v>302</v>
      </c>
      <c r="L82" s="40">
        <v>65.180000000000007</v>
      </c>
    </row>
    <row r="83" spans="1:12" ht="15" x14ac:dyDescent="0.25">
      <c r="A83" s="23"/>
      <c r="B83" s="15"/>
      <c r="C83" s="11"/>
      <c r="D83" s="6" t="s">
        <v>26</v>
      </c>
      <c r="E83" s="42" t="s">
        <v>45</v>
      </c>
      <c r="F83" s="43">
        <v>100</v>
      </c>
      <c r="G83" s="43">
        <v>1</v>
      </c>
      <c r="H83" s="43">
        <v>4</v>
      </c>
      <c r="I83" s="43">
        <v>5</v>
      </c>
      <c r="J83" s="43">
        <v>79</v>
      </c>
      <c r="K83" s="44">
        <v>14</v>
      </c>
      <c r="L83" s="43">
        <v>22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25</v>
      </c>
      <c r="J84" s="43">
        <v>94</v>
      </c>
      <c r="K84" s="44" t="s">
        <v>43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2</v>
      </c>
      <c r="H85" s="43">
        <v>1</v>
      </c>
      <c r="I85" s="43">
        <v>15</v>
      </c>
      <c r="J85" s="43">
        <v>75</v>
      </c>
      <c r="K85" s="44" t="s">
        <v>43</v>
      </c>
      <c r="L85" s="43">
        <v>2.82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80</v>
      </c>
      <c r="J89" s="19">
        <f t="shared" ref="J89:L89" si="45">SUM(J82:J88)</f>
        <v>513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20</v>
      </c>
      <c r="H100" s="32">
        <f t="shared" ref="H100" si="51">H89+H99</f>
        <v>20</v>
      </c>
      <c r="I100" s="32">
        <f t="shared" ref="I100" si="52">I89+I99</f>
        <v>80</v>
      </c>
      <c r="J100" s="32">
        <f t="shared" ref="J100:L100" si="53">J89+J99</f>
        <v>513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155</v>
      </c>
      <c r="G101" s="40">
        <v>16</v>
      </c>
      <c r="H101" s="40">
        <v>7</v>
      </c>
      <c r="I101" s="40">
        <v>5</v>
      </c>
      <c r="J101" s="40">
        <v>221</v>
      </c>
      <c r="K101" s="41">
        <v>301</v>
      </c>
      <c r="L101" s="40">
        <v>47.93</v>
      </c>
    </row>
    <row r="102" spans="1:12" ht="15" x14ac:dyDescent="0.25">
      <c r="A102" s="23"/>
      <c r="B102" s="15"/>
      <c r="C102" s="11"/>
      <c r="D102" s="6" t="s">
        <v>29</v>
      </c>
      <c r="E102" s="42" t="s">
        <v>40</v>
      </c>
      <c r="F102" s="43">
        <v>180</v>
      </c>
      <c r="G102" s="43">
        <v>6</v>
      </c>
      <c r="H102" s="43">
        <v>3</v>
      </c>
      <c r="I102" s="43">
        <v>32</v>
      </c>
      <c r="J102" s="43">
        <v>202</v>
      </c>
      <c r="K102" s="44">
        <v>688</v>
      </c>
      <c r="L102" s="43">
        <v>10.9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2</v>
      </c>
      <c r="I103" s="43">
        <v>25</v>
      </c>
      <c r="J103" s="43">
        <v>133</v>
      </c>
      <c r="K103" s="44">
        <v>959</v>
      </c>
      <c r="L103" s="43">
        <v>17.899999999999999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2</v>
      </c>
      <c r="H104" s="43">
        <v>1</v>
      </c>
      <c r="I104" s="43">
        <v>15</v>
      </c>
      <c r="J104" s="43">
        <v>75</v>
      </c>
      <c r="K104" s="44" t="s">
        <v>43</v>
      </c>
      <c r="L104" s="43">
        <v>2.82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45</v>
      </c>
      <c r="F106" s="43">
        <v>70</v>
      </c>
      <c r="G106" s="43">
        <v>1</v>
      </c>
      <c r="H106" s="43">
        <v>3</v>
      </c>
      <c r="I106" s="43">
        <v>5</v>
      </c>
      <c r="J106" s="43">
        <v>79</v>
      </c>
      <c r="K106" s="44">
        <v>14</v>
      </c>
      <c r="L106" s="43">
        <v>20.45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29</v>
      </c>
      <c r="H108" s="19">
        <f t="shared" si="54"/>
        <v>16</v>
      </c>
      <c r="I108" s="19">
        <f t="shared" si="54"/>
        <v>82</v>
      </c>
      <c r="J108" s="19">
        <f t="shared" si="54"/>
        <v>710</v>
      </c>
      <c r="K108" s="25"/>
      <c r="L108" s="19">
        <f t="shared" ref="L108" si="55">SUM(L101:L107)</f>
        <v>99.999999999999986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665</v>
      </c>
      <c r="G119" s="32">
        <f t="shared" ref="G119" si="58">G108+G118</f>
        <v>29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710</v>
      </c>
      <c r="K119" s="32"/>
      <c r="L119" s="32">
        <f t="shared" si="61"/>
        <v>99.999999999999986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220</v>
      </c>
      <c r="G120" s="40">
        <v>6</v>
      </c>
      <c r="H120" s="40">
        <v>6</v>
      </c>
      <c r="I120" s="40">
        <v>20</v>
      </c>
      <c r="J120" s="40">
        <v>159</v>
      </c>
      <c r="K120" s="41">
        <v>390</v>
      </c>
      <c r="L120" s="40">
        <v>39.270000000000003</v>
      </c>
    </row>
    <row r="121" spans="1:12" ht="15" x14ac:dyDescent="0.25">
      <c r="A121" s="14"/>
      <c r="B121" s="15"/>
      <c r="C121" s="11"/>
      <c r="D121" s="6" t="s">
        <v>26</v>
      </c>
      <c r="E121" s="42" t="s">
        <v>48</v>
      </c>
      <c r="F121" s="43">
        <v>105</v>
      </c>
      <c r="G121" s="43">
        <v>7</v>
      </c>
      <c r="H121" s="43">
        <v>11</v>
      </c>
      <c r="I121" s="43">
        <v>21</v>
      </c>
      <c r="J121" s="43">
        <v>223</v>
      </c>
      <c r="K121" s="44">
        <v>3</v>
      </c>
      <c r="L121" s="43">
        <v>26.75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16</v>
      </c>
      <c r="J122" s="43">
        <v>60</v>
      </c>
      <c r="K122" s="44">
        <v>376</v>
      </c>
      <c r="L122" s="43">
        <v>3.16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3</v>
      </c>
      <c r="H123" s="43">
        <v>0</v>
      </c>
      <c r="I123" s="43">
        <v>19</v>
      </c>
      <c r="J123" s="43">
        <v>94</v>
      </c>
      <c r="K123" s="44" t="s">
        <v>43</v>
      </c>
      <c r="L123" s="43">
        <v>2.82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180</v>
      </c>
      <c r="G124" s="43">
        <v>3</v>
      </c>
      <c r="H124" s="43">
        <v>3</v>
      </c>
      <c r="I124" s="43">
        <v>5</v>
      </c>
      <c r="J124" s="43">
        <v>35</v>
      </c>
      <c r="K124" s="44" t="s">
        <v>43</v>
      </c>
      <c r="L124" s="43">
        <v>28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765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81</v>
      </c>
      <c r="J127" s="19">
        <f t="shared" si="62"/>
        <v>571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765</v>
      </c>
      <c r="G138" s="32">
        <f t="shared" ref="G138" si="66">G127+G137</f>
        <v>19</v>
      </c>
      <c r="H138" s="32">
        <f t="shared" ref="H138" si="67">H127+H137</f>
        <v>20</v>
      </c>
      <c r="I138" s="32">
        <f t="shared" ref="I138" si="68">I127+I137</f>
        <v>81</v>
      </c>
      <c r="J138" s="32">
        <f t="shared" ref="J138:L138" si="69">J127+J137</f>
        <v>571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155</v>
      </c>
      <c r="G139" s="40">
        <v>13</v>
      </c>
      <c r="H139" s="40">
        <v>18</v>
      </c>
      <c r="I139" s="40">
        <v>5</v>
      </c>
      <c r="J139" s="40">
        <v>168</v>
      </c>
      <c r="K139" s="41">
        <v>591</v>
      </c>
      <c r="L139" s="40">
        <v>50.97</v>
      </c>
    </row>
    <row r="140" spans="1:12" ht="15" x14ac:dyDescent="0.25">
      <c r="A140" s="23"/>
      <c r="B140" s="15"/>
      <c r="C140" s="11"/>
      <c r="D140" s="6" t="s">
        <v>29</v>
      </c>
      <c r="E140" s="42" t="s">
        <v>51</v>
      </c>
      <c r="F140" s="43">
        <v>180</v>
      </c>
      <c r="G140" s="43">
        <v>5</v>
      </c>
      <c r="H140" s="43">
        <v>3</v>
      </c>
      <c r="I140" s="43">
        <v>25</v>
      </c>
      <c r="J140" s="43">
        <v>277</v>
      </c>
      <c r="K140" s="44">
        <v>679</v>
      </c>
      <c r="L140" s="43">
        <v>10.48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29</v>
      </c>
      <c r="J141" s="43">
        <v>132</v>
      </c>
      <c r="K141" s="44" t="s">
        <v>43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</v>
      </c>
      <c r="H142" s="43">
        <v>0</v>
      </c>
      <c r="I142" s="43">
        <v>19</v>
      </c>
      <c r="J142" s="43">
        <v>94</v>
      </c>
      <c r="K142" s="44" t="s">
        <v>43</v>
      </c>
      <c r="L142" s="43">
        <v>2.82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45</v>
      </c>
      <c r="F144" s="43">
        <v>100</v>
      </c>
      <c r="G144" s="43">
        <v>1</v>
      </c>
      <c r="H144" s="43">
        <v>2</v>
      </c>
      <c r="I144" s="43">
        <v>5</v>
      </c>
      <c r="J144" s="43">
        <v>94</v>
      </c>
      <c r="K144" s="44">
        <v>14</v>
      </c>
      <c r="L144" s="43">
        <v>25.73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83</v>
      </c>
      <c r="J146" s="19">
        <f t="shared" si="70"/>
        <v>765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695</v>
      </c>
      <c r="G157" s="32">
        <f t="shared" ref="G157" si="74">G146+G156</f>
        <v>22</v>
      </c>
      <c r="H157" s="32">
        <f t="shared" ref="H157" si="75">H146+H156</f>
        <v>23</v>
      </c>
      <c r="I157" s="32">
        <f t="shared" ref="I157" si="76">I146+I156</f>
        <v>83</v>
      </c>
      <c r="J157" s="32">
        <f t="shared" ref="J157:L157" si="77">J146+J156</f>
        <v>765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155</v>
      </c>
      <c r="G158" s="40">
        <v>10</v>
      </c>
      <c r="H158" s="40">
        <v>10</v>
      </c>
      <c r="I158" s="40">
        <v>31</v>
      </c>
      <c r="J158" s="40">
        <v>278</v>
      </c>
      <c r="K158" s="41">
        <v>244</v>
      </c>
      <c r="L158" s="40">
        <v>37.43</v>
      </c>
    </row>
    <row r="159" spans="1:12" ht="15" x14ac:dyDescent="0.25">
      <c r="A159" s="23"/>
      <c r="B159" s="15"/>
      <c r="C159" s="11"/>
      <c r="D159" s="6" t="s">
        <v>29</v>
      </c>
      <c r="E159" s="42" t="s">
        <v>54</v>
      </c>
      <c r="F159" s="43">
        <v>180</v>
      </c>
      <c r="G159" s="43">
        <v>4</v>
      </c>
      <c r="H159" s="43">
        <v>7</v>
      </c>
      <c r="I159" s="43">
        <v>25</v>
      </c>
      <c r="J159" s="43">
        <v>192</v>
      </c>
      <c r="K159" s="44">
        <v>694</v>
      </c>
      <c r="L159" s="43">
        <v>14.3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2</v>
      </c>
      <c r="H161" s="43">
        <v>1</v>
      </c>
      <c r="I161" s="43">
        <v>15</v>
      </c>
      <c r="J161" s="43">
        <v>75</v>
      </c>
      <c r="K161" s="44" t="s">
        <v>43</v>
      </c>
      <c r="L161" s="43">
        <v>2.82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55</v>
      </c>
      <c r="E163" s="42" t="s">
        <v>56</v>
      </c>
      <c r="F163" s="43">
        <v>200</v>
      </c>
      <c r="G163" s="43">
        <v>1</v>
      </c>
      <c r="H163" s="43">
        <v>0</v>
      </c>
      <c r="I163" s="43">
        <v>15</v>
      </c>
      <c r="J163" s="43">
        <v>65</v>
      </c>
      <c r="K163" s="44" t="s">
        <v>43</v>
      </c>
      <c r="L163" s="43">
        <v>25</v>
      </c>
    </row>
    <row r="164" spans="1:12" ht="15" x14ac:dyDescent="0.25">
      <c r="A164" s="23"/>
      <c r="B164" s="15"/>
      <c r="C164" s="11"/>
      <c r="D164" s="6" t="s">
        <v>57</v>
      </c>
      <c r="E164" s="42" t="s">
        <v>45</v>
      </c>
      <c r="F164" s="43">
        <v>100</v>
      </c>
      <c r="G164" s="43">
        <v>3</v>
      </c>
      <c r="H164" s="43">
        <v>4</v>
      </c>
      <c r="I164" s="43">
        <v>5</v>
      </c>
      <c r="J164" s="43">
        <v>79</v>
      </c>
      <c r="K164" s="44">
        <v>33</v>
      </c>
      <c r="L164" s="43">
        <v>20.45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 t="shared" ref="G165:J165" si="78">SUM(G158:G164)</f>
        <v>20</v>
      </c>
      <c r="H165" s="19">
        <f t="shared" si="78"/>
        <v>22</v>
      </c>
      <c r="I165" s="19">
        <f t="shared" si="78"/>
        <v>91</v>
      </c>
      <c r="J165" s="19">
        <f t="shared" si="78"/>
        <v>689</v>
      </c>
      <c r="K165" s="25"/>
      <c r="L165" s="19">
        <f t="shared" ref="L165" si="79">SUM(L158:L164)</f>
        <v>100.00000000000001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695</v>
      </c>
      <c r="G176" s="32">
        <f t="shared" ref="G176" si="82">G165+G175</f>
        <v>20</v>
      </c>
      <c r="H176" s="32">
        <f t="shared" ref="H176" si="83">H165+H175</f>
        <v>22</v>
      </c>
      <c r="I176" s="32">
        <f t="shared" ref="I176" si="84">I165+I175</f>
        <v>91</v>
      </c>
      <c r="J176" s="32">
        <f t="shared" ref="J176:L176" si="85">J165+J175</f>
        <v>689</v>
      </c>
      <c r="K176" s="32"/>
      <c r="L176" s="32">
        <f t="shared" si="85"/>
        <v>100.00000000000001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280</v>
      </c>
      <c r="G177" s="40">
        <v>17</v>
      </c>
      <c r="H177" s="40">
        <v>15</v>
      </c>
      <c r="I177" s="40">
        <v>35</v>
      </c>
      <c r="J177" s="40">
        <v>265</v>
      </c>
      <c r="K177" s="41">
        <v>302</v>
      </c>
      <c r="L177" s="40">
        <v>65.180000000000007</v>
      </c>
    </row>
    <row r="178" spans="1:12" ht="15" x14ac:dyDescent="0.25">
      <c r="A178" s="23"/>
      <c r="B178" s="15"/>
      <c r="C178" s="11"/>
      <c r="D178" s="6" t="s">
        <v>26</v>
      </c>
      <c r="E178" s="42" t="s">
        <v>45</v>
      </c>
      <c r="F178" s="43">
        <v>100</v>
      </c>
      <c r="G178" s="43">
        <v>1</v>
      </c>
      <c r="H178" s="43">
        <v>4</v>
      </c>
      <c r="I178" s="43">
        <v>5</v>
      </c>
      <c r="J178" s="43">
        <v>79</v>
      </c>
      <c r="K178" s="44">
        <v>14</v>
      </c>
      <c r="L178" s="43">
        <v>22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0</v>
      </c>
      <c r="I179" s="43">
        <v>15</v>
      </c>
      <c r="J179" s="43">
        <v>94</v>
      </c>
      <c r="K179" s="44" t="s">
        <v>43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2</v>
      </c>
      <c r="H180" s="43">
        <v>1</v>
      </c>
      <c r="I180" s="43">
        <v>15</v>
      </c>
      <c r="J180" s="43">
        <v>75</v>
      </c>
      <c r="K180" s="44" t="s">
        <v>43</v>
      </c>
      <c r="L180" s="43">
        <v>2.82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70</v>
      </c>
      <c r="J184" s="19">
        <f t="shared" si="86"/>
        <v>513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70</v>
      </c>
      <c r="J195" s="32">
        <f t="shared" ref="J195:L195" si="93">J184+J194</f>
        <v>513</v>
      </c>
      <c r="K195" s="32"/>
      <c r="L195" s="32">
        <f t="shared" si="93"/>
        <v>100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</v>
      </c>
      <c r="H196" s="34">
        <f t="shared" si="94"/>
        <v>19.399999999999999</v>
      </c>
      <c r="I196" s="34">
        <f t="shared" si="94"/>
        <v>80.7</v>
      </c>
      <c r="J196" s="34">
        <f t="shared" si="94"/>
        <v>644.29999999999995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2023-10-17T11:46:21Z</cp:lastPrinted>
  <dcterms:created xsi:type="dcterms:W3CDTF">2022-05-16T14:23:56Z</dcterms:created>
  <dcterms:modified xsi:type="dcterms:W3CDTF">2025-03-27T10:18:39Z</dcterms:modified>
</cp:coreProperties>
</file>